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<sst xmlns="http://schemas.openxmlformats.org/spreadsheetml/2006/main" count="101" uniqueCount="101">
  <si>
    <t>Расходы</t>
  </si>
  <si>
    <t>0400</t>
  </si>
  <si>
    <t>0500</t>
  </si>
  <si>
    <t>0502</t>
  </si>
  <si>
    <t>1000</t>
  </si>
  <si>
    <t>0100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</si>
  <si>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</si>
  <si>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</si>
  <si>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</si>
  <si>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</si>
  <si>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</si>
  <si>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</si>
  <si>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</si>
  <si>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</si>
  <si>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</si>
  <si>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</si>
  <si>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</si>
  <si>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</si>
  <si>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</si>
  <si>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</si>
  <si>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</si>
  <si>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</si>
  <si>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</si>
  <si>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</si>
  <si>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</si>
  <si>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</si>
  <si>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</si>
  <si>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</si>
  <si>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</si>
  <si>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</si>
  <si>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</si>
  <si>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</si>
  <si>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</si>
  <si>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</si>
  <si>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</si>
  <si>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</si>
  <si>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</si>
  <si>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</si>
  <si>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</si>
  <si>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</si>
  <si>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</si>
  <si>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</si>
  <si>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</si>
  <si>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</si>
  <si>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</si>
  <si>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</si>
  <si>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</si>
  <si>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</si>
  <si>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</si>
  <si>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</si>
  <si>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</si>
  <si>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</si>
  <si>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</si>
  <si>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</si>
  <si>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</si>
  <si>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</si>
  <si>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</si>
  <si>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</si>
  <si>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</si>
  <si>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</si>
  <si>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</si>
  <si>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</si>
  <si>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</si>
  <si>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</si>
  <si>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</si>
  <si>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</si>
  <si>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</si>
  <si>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</si>
  <si>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</si>
  <si>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</si>
  <si>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</si>
  <si>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</si>
  <si>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</si>
  <si>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</si>
  <si>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</si>
  <si>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</si>
  <si>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</si>
  <si>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</si>
  <si>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</si>
  <si>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</si>
  <si>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</si>
  <si>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</si>
  <si>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</si>
  <si>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</si>
  <si>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</si>
  <si>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</si>
  <si>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</si>
  <si>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</si>
  <si>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</si>
  <si>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</si>
  <si>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Бюджетные ассигнования в соответствии с уточненной бюджетной росписью расходов</t>
  </si>
  <si>
    <t>Исполнение расходов бюджета города за 1 квартал 2018 года по разделам, подразделам классификации расходов бюджетов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</si>
  <si>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</si>
  <si>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</si>
  <si>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 Молодежная политика</t>
  </si>
  <si>
    <t>0105</t>
  </si>
  <si>
    <t>0505</t>
  </si>
  <si>
    <t>Приложение №3 к Постановлению Администрации города Обнинска "Об утверждении отчета об исполнении бюджета города Обнинска за 1 квартал  2018 года"</t>
  </si>
  <si>
    <t>Исполнено</t>
  </si>
  <si>
    <t>Раздел, подраздел</t>
  </si>
  <si>
    <t>от  25.04.2018  № 663-п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</si>
</sst>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>
      <alignment/>
      <protection/>
    </xf>
    <xf numFmtId="0" fontId="33" fillId="20" borderId="1" applyNumberFormat="0" applyAlignment="0" applyProtection="0"/>
    <xf numFmtId="0" fontId="23" fillId="21" borderId="2" applyNumberFormat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6" fillId="9" borderId="1" applyNumberFormat="0" applyAlignment="0" applyProtection="0"/>
    <xf numFmtId="0" fontId="37" fillId="0" borderId="5" applyNumberFormat="0" applyFill="0" applyAlignment="0" applyProtection="0"/>
    <xf numFmtId="0" fontId="25" fillId="14" borderId="0" applyNumberFormat="0" applyBorder="0" applyAlignment="0" applyProtection="0"/>
    <xf numFmtId="0" fontId="32" fillId="3" borderId="6" applyNumberFormat="0" applyFont="0" applyAlignment="0" applyProtection="0"/>
    <xf numFmtId="0" fontId="17" fillId="20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0" fontId="29" fillId="0" borderId="0" applyNumberFormat="0" applyFill="0" applyBorder="0" applyAlignment="0" applyProtection="0"/>
    <xf numFmtId="0" fontId="38" fillId="22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22" borderId="9">
      <alignment/>
      <protection/>
    </xf>
    <xf numFmtId="0" fontId="38" fillId="0" borderId="10">
      <alignment horizontal="center" vertical="center" wrapText="1"/>
      <protection/>
    </xf>
    <xf numFmtId="0" fontId="38" fillId="22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22" borderId="11">
      <alignment shrinkToFit="1"/>
      <protection/>
    </xf>
    <xf numFmtId="0" fontId="41" fillId="0" borderId="10">
      <alignment horizontal="left"/>
      <protection/>
    </xf>
    <xf numFmtId="4" fontId="41" fillId="3" borderId="10">
      <alignment horizontal="right" vertical="top" shrinkToFit="1"/>
      <protection/>
    </xf>
    <xf numFmtId="10" fontId="41" fillId="3" borderId="10">
      <alignment horizontal="right" vertical="top" shrinkToFit="1"/>
      <protection/>
    </xf>
    <xf numFmtId="0" fontId="38" fillId="22" borderId="12">
      <alignment/>
      <protection/>
    </xf>
    <xf numFmtId="0" fontId="38" fillId="0" borderId="0">
      <alignment horizontal="left" wrapText="1"/>
      <protection/>
    </xf>
    <xf numFmtId="0" fontId="41" fillId="0" borderId="10">
      <alignment vertical="top" wrapText="1"/>
      <protection/>
    </xf>
    <xf numFmtId="4" fontId="41" fillId="8" borderId="10">
      <alignment horizontal="right" vertical="top" shrinkToFit="1"/>
      <protection/>
    </xf>
    <xf numFmtId="10" fontId="41" fillId="8" borderId="10">
      <alignment horizontal="right" vertical="top" shrinkToFit="1"/>
      <protection/>
    </xf>
    <xf numFmtId="0" fontId="38" fillId="22" borderId="11">
      <alignment horizontal="center"/>
      <protection/>
    </xf>
    <xf numFmtId="0" fontId="38" fillId="22" borderId="11">
      <alignment horizontal="left"/>
      <protection/>
    </xf>
    <xf numFmtId="0" fontId="38" fillId="22" borderId="12">
      <alignment horizontal="center"/>
      <protection/>
    </xf>
    <xf numFmtId="0" fontId="38" fillId="22" borderId="12">
      <alignment horizontal="left"/>
      <protection/>
    </xf>
    <xf numFmtId="0" fontId="41" fillId="0" borderId="10">
      <alignment vertical="top" wrapText="1"/>
      <protection/>
    </xf>
    <xf numFmtId="4" fontId="41" fillId="8" borderId="10">
      <alignment horizontal="right" vertical="top" shrinkToFit="1"/>
      <protection/>
    </xf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6" fillId="9" borderId="1" applyNumberFormat="0" applyAlignment="0" applyProtection="0"/>
    <xf numFmtId="0" fontId="17" fillId="22" borderId="7" applyNumberFormat="0" applyAlignment="0" applyProtection="0"/>
    <xf numFmtId="0" fontId="18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2" fillId="0" borderId="0" xfId="0" applyFont="1" applyAlignment="1">
      <alignment/>
    </xf>
    <xf numFmtId="1" fontId="44" fillId="0" borderId="18" xfId="84" applyNumberFormat="1" applyFont="1" applyBorder="1" applyAlignment="1" applyProtection="1">
      <alignment horizontal="center"/>
      <protection/>
    </xf>
    <xf numFmtId="4" fontId="44" fillId="0" borderId="10" xfId="106" applyFont="1" applyFill="1" applyProtection="1">
      <alignment horizontal="right" vertical="top" shrinkToFit="1"/>
      <protection/>
    </xf>
    <xf numFmtId="1" fontId="43" fillId="0" borderId="19" xfId="84" applyNumberFormat="1" applyFont="1" applyBorder="1" applyAlignment="1" applyProtection="1">
      <alignment horizontal="center"/>
      <protection/>
    </xf>
    <xf numFmtId="4" fontId="43" fillId="0" borderId="10" xfId="106" applyFont="1" applyFill="1" applyProtection="1">
      <alignment horizontal="right" vertical="top" shrinkToFit="1"/>
      <protection/>
    </xf>
    <xf numFmtId="4" fontId="44" fillId="0" borderId="10" xfId="106" applyFont="1" applyFill="1" applyAlignment="1" applyProtection="1">
      <alignment horizontal="right" shrinkToFit="1"/>
      <protection/>
    </xf>
    <xf numFmtId="1" fontId="43" fillId="0" borderId="18" xfId="84" applyNumberFormat="1" applyFont="1" applyBorder="1" applyAlignment="1" applyProtection="1">
      <alignment horizontal="center"/>
      <protection/>
    </xf>
    <xf numFmtId="4" fontId="43" fillId="0" borderId="10" xfId="106" applyFont="1" applyFill="1" applyAlignment="1" applyProtection="1">
      <alignment horizontal="right" shrinkToFit="1"/>
      <protection/>
    </xf>
    <xf numFmtId="0" fontId="43" fillId="0" borderId="10" xfId="105" applyNumberFormat="1" applyFont="1" applyAlignment="1" applyProtection="1">
      <alignment wrapText="1"/>
      <protection/>
    </xf>
    <xf numFmtId="0" fontId="44" fillId="0" borderId="10" xfId="105" applyNumberFormat="1" applyFont="1" applyAlignment="1" applyProtection="1">
      <alignment wrapText="1"/>
      <protection/>
    </xf>
    <xf numFmtId="4" fontId="43" fillId="0" borderId="10" xfId="98" applyNumberFormat="1" applyFont="1" applyProtection="1">
      <alignment vertical="top" wrapText="1"/>
      <protection/>
    </xf>
    <xf numFmtId="49" fontId="45" fillId="0" borderId="20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20" xfId="93" applyNumberFormat="1" applyFont="1" applyFill="1" applyBorder="1" applyProtection="1">
      <alignment horizontal="left"/>
      <protection/>
    </xf>
    <xf numFmtId="0" fontId="43" fillId="0" borderId="21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20.375" style="16" customWidth="1"/>
    <col min="5" max="5" width="12.625" style="0" bestFit="1" customWidth="1"/>
  </cols>
  <sheetData>
    <row r="1" spans="1:8" ht="57" customHeight="1">
      <c r="A1" s="12"/>
      <c r="B1" s="17"/>
      <c r="C1" s="38" t="s">
        <v>97</v>
      </c>
      <c r="D1" s="38"/>
      <c r="E1" s="37"/>
      <c r="F1" s="38"/>
      <c r="G1" s="38"/>
      <c r="H1" s="38"/>
    </row>
    <row r="2" spans="1:4" ht="12.75">
      <c r="A2" s="12"/>
      <c r="B2" s="2"/>
      <c r="C2" s="42" t="s">
        <v>100</v>
      </c>
      <c r="D2" s="43"/>
    </row>
    <row r="3" spans="1:4" ht="12" customHeight="1">
      <c r="A3" s="12"/>
      <c r="B3" s="2"/>
      <c r="C3" s="18"/>
      <c r="D3" s="19"/>
    </row>
    <row r="4" spans="1:4" ht="39" customHeight="1">
      <c r="A4" s="39" t="s">
        <v>91</v>
      </c>
      <c r="B4" s="39"/>
      <c r="C4" s="40"/>
      <c r="D4" s="41"/>
    </row>
    <row r="5" spans="1:4" ht="20.25" customHeight="1">
      <c r="A5" s="3"/>
      <c r="B5" s="4"/>
      <c r="D5" s="11" t="s">
        <v>8</v>
      </c>
    </row>
    <row r="6" spans="1:4" s="34" customFormat="1" ht="80.25" customHeight="1">
      <c r="A6" s="31" t="s">
        <v>0</v>
      </c>
      <c r="B6" s="32" t="s">
        <v>99</v>
      </c>
      <c r="C6" s="33" t="s">
        <v>90</v>
      </c>
      <c r="D6" s="33" t="s">
        <v>98</v>
      </c>
    </row>
    <row r="7" spans="1:4" s="6" customFormat="1" ht="14.25">
      <c r="A7" s="28" t="s">
        <v>43</v>
      </c>
      <c r="B7" s="23" t="s">
        <v>5</v>
      </c>
      <c r="C7" s="24">
        <f>SUM(C8:C13)</f>
        <v>350832985</v>
      </c>
      <c r="D7" s="24">
        <f>SUM(D8:D13)</f>
        <v>71727960.73</v>
      </c>
    </row>
    <row r="8" spans="1:4" s="7" customFormat="1" ht="45">
      <c r="A8" s="29" t="s">
        <v>44</v>
      </c>
      <c r="B8" s="21" t="s">
        <v>22</v>
      </c>
      <c r="C8" s="25">
        <v>28071000</v>
      </c>
      <c r="D8" s="25">
        <v>6155758.82</v>
      </c>
    </row>
    <row r="9" spans="1:4" s="10" customFormat="1" ht="60">
      <c r="A9" s="29" t="s">
        <v>45</v>
      </c>
      <c r="B9" s="21" t="s">
        <v>29</v>
      </c>
      <c r="C9" s="25">
        <v>167656185</v>
      </c>
      <c r="D9" s="25">
        <v>39879523.03</v>
      </c>
    </row>
    <row r="10" spans="1:4" s="10" customFormat="1" ht="15">
      <c r="A10" s="29" t="s">
        <v>92</v>
      </c>
      <c r="B10" s="21" t="s">
        <v>95</v>
      </c>
      <c r="C10" s="22">
        <v>118800</v>
      </c>
      <c r="D10" s="22">
        <v>0</v>
      </c>
    </row>
    <row r="11" spans="1:4" s="7" customFormat="1" ht="45">
      <c r="A11" s="29" t="s">
        <v>46</v>
      </c>
      <c r="B11" s="21" t="s">
        <v>30</v>
      </c>
      <c r="C11" s="25">
        <v>41531000</v>
      </c>
      <c r="D11" s="25">
        <v>8238969.92</v>
      </c>
    </row>
    <row r="12" spans="1:4" s="7" customFormat="1" ht="15">
      <c r="A12" s="29" t="s">
        <v>47</v>
      </c>
      <c r="B12" s="21" t="s">
        <v>23</v>
      </c>
      <c r="C12" s="22">
        <v>9793000</v>
      </c>
      <c r="D12" s="22">
        <v>0</v>
      </c>
    </row>
    <row r="13" spans="1:4" s="7" customFormat="1" ht="15">
      <c r="A13" s="29" t="s">
        <v>48</v>
      </c>
      <c r="B13" s="21" t="s">
        <v>26</v>
      </c>
      <c r="C13" s="22">
        <v>103663000</v>
      </c>
      <c r="D13" s="22">
        <v>17453708.96</v>
      </c>
    </row>
    <row r="14" spans="1:4" s="14" customFormat="1" ht="28.5">
      <c r="A14" s="28" t="s">
        <v>49</v>
      </c>
      <c r="B14" s="26" t="s">
        <v>20</v>
      </c>
      <c r="C14" s="27">
        <f>SUM(C15:C17)</f>
        <v>33190879</v>
      </c>
      <c r="D14" s="27">
        <f>SUM(D15:D17)</f>
        <v>6312656.86</v>
      </c>
    </row>
    <row r="15" spans="1:4" s="14" customFormat="1" ht="15.75">
      <c r="A15" s="29" t="s">
        <v>50</v>
      </c>
      <c r="B15" s="21" t="s">
        <v>41</v>
      </c>
      <c r="C15" s="22">
        <v>4949679</v>
      </c>
      <c r="D15" s="22">
        <v>1233919.31</v>
      </c>
    </row>
    <row r="16" spans="1:4" s="14" customFormat="1" ht="45">
      <c r="A16" s="29" t="s">
        <v>51</v>
      </c>
      <c r="B16" s="21" t="s">
        <v>21</v>
      </c>
      <c r="C16" s="25">
        <v>27271200</v>
      </c>
      <c r="D16" s="25">
        <v>4781258.16</v>
      </c>
    </row>
    <row r="17" spans="1:4" s="15" customFormat="1" ht="15.75">
      <c r="A17" s="29" t="s">
        <v>52</v>
      </c>
      <c r="B17" s="21" t="s">
        <v>25</v>
      </c>
      <c r="C17" s="22">
        <v>970000</v>
      </c>
      <c r="D17" s="22">
        <v>297479.39</v>
      </c>
    </row>
    <row r="18" spans="1:4" s="7" customFormat="1" ht="15">
      <c r="A18" s="28" t="s">
        <v>53</v>
      </c>
      <c r="B18" s="26" t="s">
        <v>1</v>
      </c>
      <c r="C18" s="24">
        <f>SUM(C19:C21)</f>
        <v>379393912.05</v>
      </c>
      <c r="D18" s="24">
        <f>SUM(D19:D21)</f>
        <v>65387800</v>
      </c>
    </row>
    <row r="19" spans="1:4" s="7" customFormat="1" ht="15">
      <c r="A19" s="29" t="s">
        <v>54</v>
      </c>
      <c r="B19" s="21" t="s">
        <v>18</v>
      </c>
      <c r="C19" s="22">
        <v>55000000</v>
      </c>
      <c r="D19" s="22">
        <v>9166666</v>
      </c>
    </row>
    <row r="20" spans="1:4" s="7" customFormat="1" ht="15">
      <c r="A20" s="29" t="s">
        <v>55</v>
      </c>
      <c r="B20" s="21" t="s">
        <v>40</v>
      </c>
      <c r="C20" s="22">
        <v>311200431.05</v>
      </c>
      <c r="D20" s="22">
        <v>51486954</v>
      </c>
    </row>
    <row r="21" spans="1:4" s="7" customFormat="1" ht="15">
      <c r="A21" s="29" t="s">
        <v>56</v>
      </c>
      <c r="B21" s="21" t="s">
        <v>6</v>
      </c>
      <c r="C21" s="22">
        <v>13193481</v>
      </c>
      <c r="D21" s="22">
        <v>4734180</v>
      </c>
    </row>
    <row r="22" spans="1:4" s="9" customFormat="1" ht="14.25">
      <c r="A22" s="28" t="s">
        <v>57</v>
      </c>
      <c r="B22" s="26" t="s">
        <v>2</v>
      </c>
      <c r="C22" s="24">
        <f>SUM(C23:C26)</f>
        <v>410109929.34000003</v>
      </c>
      <c r="D22" s="24">
        <f>SUM(D23:D26)</f>
        <v>55475230.2</v>
      </c>
    </row>
    <row r="23" spans="1:4" s="6" customFormat="1" ht="15">
      <c r="A23" s="29" t="s">
        <v>58</v>
      </c>
      <c r="B23" s="21" t="s">
        <v>19</v>
      </c>
      <c r="C23" s="22">
        <v>95800000</v>
      </c>
      <c r="D23" s="22">
        <v>9462700</v>
      </c>
    </row>
    <row r="24" spans="1:4" s="7" customFormat="1" ht="15">
      <c r="A24" s="29" t="s">
        <v>59</v>
      </c>
      <c r="B24" s="21" t="s">
        <v>3</v>
      </c>
      <c r="C24" s="22">
        <v>105816438.34</v>
      </c>
      <c r="D24" s="22">
        <v>20298780</v>
      </c>
    </row>
    <row r="25" spans="1:4" s="7" customFormat="1" ht="15">
      <c r="A25" s="29" t="s">
        <v>60</v>
      </c>
      <c r="B25" s="21" t="s">
        <v>7</v>
      </c>
      <c r="C25" s="22">
        <v>159326791</v>
      </c>
      <c r="D25" s="22">
        <v>25713750.2</v>
      </c>
    </row>
    <row r="26" spans="1:4" s="7" customFormat="1" ht="30">
      <c r="A26" s="29" t="s">
        <v>93</v>
      </c>
      <c r="B26" s="21" t="s">
        <v>96</v>
      </c>
      <c r="C26" s="25">
        <v>49166700</v>
      </c>
      <c r="D26" s="25">
        <v>0</v>
      </c>
    </row>
    <row r="27" spans="1:4" s="7" customFormat="1" ht="15">
      <c r="A27" s="28" t="s">
        <v>61</v>
      </c>
      <c r="B27" s="26" t="s">
        <v>9</v>
      </c>
      <c r="C27" s="24">
        <f>SUM(C28:C32)</f>
        <v>1548295895</v>
      </c>
      <c r="D27" s="24">
        <f>SUM(D28:D32)</f>
        <v>367702338.48999995</v>
      </c>
    </row>
    <row r="28" spans="1:4" s="7" customFormat="1" ht="15">
      <c r="A28" s="29" t="s">
        <v>62</v>
      </c>
      <c r="B28" s="21" t="s">
        <v>15</v>
      </c>
      <c r="C28" s="22">
        <v>502242061</v>
      </c>
      <c r="D28" s="22">
        <v>130537212.53</v>
      </c>
    </row>
    <row r="29" spans="1:4" s="7" customFormat="1" ht="15">
      <c r="A29" s="29" t="s">
        <v>63</v>
      </c>
      <c r="B29" s="21" t="s">
        <v>10</v>
      </c>
      <c r="C29" s="22">
        <v>752626402</v>
      </c>
      <c r="D29" s="22">
        <v>172522357.61</v>
      </c>
    </row>
    <row r="30" spans="1:4" s="7" customFormat="1" ht="15">
      <c r="A30" s="29" t="s">
        <v>64</v>
      </c>
      <c r="B30" s="21" t="s">
        <v>65</v>
      </c>
      <c r="C30" s="22">
        <v>215953000</v>
      </c>
      <c r="D30" s="22">
        <v>51568623.7</v>
      </c>
    </row>
    <row r="31" spans="1:4" s="7" customFormat="1" ht="15">
      <c r="A31" s="29" t="s">
        <v>94</v>
      </c>
      <c r="B31" s="21" t="s">
        <v>11</v>
      </c>
      <c r="C31" s="22">
        <v>18299432</v>
      </c>
      <c r="D31" s="22">
        <v>1650583</v>
      </c>
    </row>
    <row r="32" spans="1:4" s="7" customFormat="1" ht="15">
      <c r="A32" s="29" t="s">
        <v>66</v>
      </c>
      <c r="B32" s="21" t="s">
        <v>16</v>
      </c>
      <c r="C32" s="22">
        <v>59175000</v>
      </c>
      <c r="D32" s="22">
        <v>11423561.65</v>
      </c>
    </row>
    <row r="33" spans="1:4" s="7" customFormat="1" ht="15">
      <c r="A33" s="28" t="s">
        <v>67</v>
      </c>
      <c r="B33" s="26" t="s">
        <v>12</v>
      </c>
      <c r="C33" s="24">
        <f>SUM(C34:C36)</f>
        <v>204061948</v>
      </c>
      <c r="D33" s="24">
        <f>SUM(D34:D36)</f>
        <v>44624443.29000001</v>
      </c>
    </row>
    <row r="34" spans="1:4" s="7" customFormat="1" ht="15">
      <c r="A34" s="29" t="s">
        <v>68</v>
      </c>
      <c r="B34" s="21" t="s">
        <v>13</v>
      </c>
      <c r="C34" s="22">
        <v>167373948</v>
      </c>
      <c r="D34" s="22">
        <v>38533653.09</v>
      </c>
    </row>
    <row r="35" spans="1:4" s="7" customFormat="1" ht="15">
      <c r="A35" s="29" t="s">
        <v>69</v>
      </c>
      <c r="B35" s="21" t="s">
        <v>14</v>
      </c>
      <c r="C35" s="22">
        <v>1500000</v>
      </c>
      <c r="D35" s="22">
        <v>200000</v>
      </c>
    </row>
    <row r="36" spans="1:4" s="7" customFormat="1" ht="30">
      <c r="A36" s="29" t="s">
        <v>70</v>
      </c>
      <c r="B36" s="21" t="s">
        <v>24</v>
      </c>
      <c r="C36" s="25">
        <v>35188000</v>
      </c>
      <c r="D36" s="25">
        <v>5890790.2</v>
      </c>
    </row>
    <row r="37" spans="1:4" s="7" customFormat="1" ht="15">
      <c r="A37" s="28" t="s">
        <v>71</v>
      </c>
      <c r="B37" s="26" t="s">
        <v>4</v>
      </c>
      <c r="C37" s="24">
        <f>SUM(C38:C42)</f>
        <v>700836626.6</v>
      </c>
      <c r="D37" s="24">
        <f>SUM(D38:D42)</f>
        <v>190953860.11</v>
      </c>
    </row>
    <row r="38" spans="1:4" s="6" customFormat="1" ht="15">
      <c r="A38" s="29" t="s">
        <v>72</v>
      </c>
      <c r="B38" s="21" t="s">
        <v>36</v>
      </c>
      <c r="C38" s="22">
        <v>6200000</v>
      </c>
      <c r="D38" s="22">
        <v>1951843.92</v>
      </c>
    </row>
    <row r="39" spans="1:4" s="9" customFormat="1" ht="15">
      <c r="A39" s="29" t="s">
        <v>73</v>
      </c>
      <c r="B39" s="21" t="s">
        <v>42</v>
      </c>
      <c r="C39" s="22">
        <v>57215243</v>
      </c>
      <c r="D39" s="22">
        <v>13582081</v>
      </c>
    </row>
    <row r="40" spans="1:4" s="9" customFormat="1" ht="15">
      <c r="A40" s="29" t="s">
        <v>74</v>
      </c>
      <c r="B40" s="21" t="s">
        <v>37</v>
      </c>
      <c r="C40" s="22">
        <v>480990944.6</v>
      </c>
      <c r="D40" s="22">
        <v>133473498.2</v>
      </c>
    </row>
    <row r="41" spans="1:4" s="7" customFormat="1" ht="15">
      <c r="A41" s="29" t="s">
        <v>75</v>
      </c>
      <c r="B41" s="21" t="s">
        <v>17</v>
      </c>
      <c r="C41" s="22">
        <v>117759831</v>
      </c>
      <c r="D41" s="22">
        <v>33539707.49</v>
      </c>
    </row>
    <row r="42" spans="1:4" s="7" customFormat="1" ht="15">
      <c r="A42" s="29" t="s">
        <v>76</v>
      </c>
      <c r="B42" s="21" t="s">
        <v>39</v>
      </c>
      <c r="C42" s="22">
        <v>38670608</v>
      </c>
      <c r="D42" s="22">
        <v>8406729.5</v>
      </c>
    </row>
    <row r="43" spans="1:4" s="7" customFormat="1" ht="15">
      <c r="A43" s="28" t="s">
        <v>77</v>
      </c>
      <c r="B43" s="26" t="s">
        <v>27</v>
      </c>
      <c r="C43" s="24">
        <f>SUM(C44:C45)</f>
        <v>33200000</v>
      </c>
      <c r="D43" s="24">
        <f>SUM(D44:D45)</f>
        <v>8182389.220000001</v>
      </c>
    </row>
    <row r="44" spans="1:4" s="7" customFormat="1" ht="15">
      <c r="A44" s="29" t="s">
        <v>78</v>
      </c>
      <c r="B44" s="21" t="s">
        <v>38</v>
      </c>
      <c r="C44" s="22">
        <v>11900000</v>
      </c>
      <c r="D44" s="22">
        <v>2857389.22</v>
      </c>
    </row>
    <row r="45" spans="1:4" s="7" customFormat="1" ht="30">
      <c r="A45" s="29" t="s">
        <v>79</v>
      </c>
      <c r="B45" s="21" t="s">
        <v>28</v>
      </c>
      <c r="C45" s="25">
        <v>21300000</v>
      </c>
      <c r="D45" s="25">
        <v>5325000</v>
      </c>
    </row>
    <row r="46" spans="1:4" s="7" customFormat="1" ht="15">
      <c r="A46" s="28" t="s">
        <v>80</v>
      </c>
      <c r="B46" s="26" t="s">
        <v>31</v>
      </c>
      <c r="C46" s="24">
        <f>SUM(C47:C48)</f>
        <v>5450000</v>
      </c>
      <c r="D46" s="24">
        <f>SUM(D47:D48)</f>
        <v>0</v>
      </c>
    </row>
    <row r="47" spans="1:4" s="6" customFormat="1" ht="15">
      <c r="A47" s="29" t="s">
        <v>81</v>
      </c>
      <c r="B47" s="21" t="s">
        <v>32</v>
      </c>
      <c r="C47" s="22">
        <v>2550000</v>
      </c>
      <c r="D47" s="22">
        <v>0</v>
      </c>
    </row>
    <row r="48" spans="1:4" s="7" customFormat="1" ht="15">
      <c r="A48" s="29" t="s">
        <v>82</v>
      </c>
      <c r="B48" s="21" t="s">
        <v>33</v>
      </c>
      <c r="C48" s="22">
        <v>2900000</v>
      </c>
      <c r="D48" s="22">
        <v>0</v>
      </c>
    </row>
    <row r="49" spans="1:4" s="7" customFormat="1" ht="29.25">
      <c r="A49" s="28" t="s">
        <v>83</v>
      </c>
      <c r="B49" s="26" t="s">
        <v>34</v>
      </c>
      <c r="C49" s="27">
        <f>SUM(C50)</f>
        <v>17500000</v>
      </c>
      <c r="D49" s="27">
        <f>SUM(D50)</f>
        <v>4416542.12</v>
      </c>
    </row>
    <row r="50" spans="1:5" s="7" customFormat="1" ht="30">
      <c r="A50" s="29" t="s">
        <v>84</v>
      </c>
      <c r="B50" s="21" t="s">
        <v>35</v>
      </c>
      <c r="C50" s="25">
        <v>17500000</v>
      </c>
      <c r="D50" s="25">
        <v>4416542.12</v>
      </c>
      <c r="E50" s="13"/>
    </row>
    <row r="51" spans="1:4" s="7" customFormat="1" ht="43.5">
      <c r="A51" s="28" t="s">
        <v>85</v>
      </c>
      <c r="B51" s="26" t="s">
        <v>86</v>
      </c>
      <c r="C51" s="27">
        <f>SUM(C52)</f>
        <v>17970852.2</v>
      </c>
      <c r="D51" s="27">
        <f>SUM(D52)</f>
        <v>0</v>
      </c>
    </row>
    <row r="52" spans="1:4" s="15" customFormat="1" ht="30">
      <c r="A52" s="29" t="s">
        <v>87</v>
      </c>
      <c r="B52" s="21" t="s">
        <v>88</v>
      </c>
      <c r="C52" s="25">
        <v>17970852.2</v>
      </c>
      <c r="D52" s="25">
        <v>0</v>
      </c>
    </row>
    <row r="53" spans="1:4" s="20" customFormat="1" ht="14.25">
      <c r="A53" s="35" t="s">
        <v>89</v>
      </c>
      <c r="B53" s="36"/>
      <c r="C53" s="30">
        <f>SUM(C7,C14,C18,C22,C27,C33,C37,C43,C46,C49,C51)</f>
        <v>3700843027.1899996</v>
      </c>
      <c r="D53" s="30">
        <f>SUM(D7,D14,D18,D22,D27,D33,D37,D43,D46,D49,D51)</f>
        <v>814783221.02</v>
      </c>
    </row>
  </sheetData>
  <sheetProtection/>
  <mergeCells count="5">
    <mergeCell ref="A53:B53"/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7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2018-04-17T05:33:07Z</cp:lastPrinted>
  <dcterms:created xsi:type="dcterms:W3CDTF">2006-08-18T07:37:11Z</dcterms:created>
  <dcterms:modified xsi:type="dcterms:W3CDTF">2018-04-26T05:40:07Z</dcterms:modified>
  <cp:category/>
  <cp:version/>
  <cp:contentType/>
  <cp:contentStatus/>
</cp:coreProperties>
</file>