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" sheetId="1" r:id="rId1"/>
  </sheets>
  <definedNames>
    <definedName name="_xlnm.Print_Titles" localSheetId="0">'Расходы'!$5:$6</definedName>
    <definedName name="_xlnm.Print_Area" localSheetId="0">'Расходы'!$A$1:$D$53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<sst xmlns="http://schemas.openxmlformats.org/spreadsheetml/2006/main" count="100" uniqueCount="100">
  <si>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9 месяцев 2022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</si>
  <si>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20.10.2022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2316-п      </t>
    </r>
  </si>
  <si>
    <t>Исполнение расходов бюджета города Обнинска за 9 месяцев 2022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</si>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</sst>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4" fillId="30" borderId="0" applyNumberFormat="0" applyBorder="0" applyAlignment="0" applyProtection="0"/>
    <xf numFmtId="0" fontId="5" fillId="0" borderId="0">
      <alignment/>
      <protection/>
    </xf>
    <xf numFmtId="0" fontId="6" fillId="31" borderId="1" applyNumberFormat="0" applyAlignment="0" applyProtection="0"/>
    <xf numFmtId="0" fontId="7" fillId="32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5" applyNumberFormat="0" applyFill="0" applyAlignment="0" applyProtection="0"/>
    <xf numFmtId="0" fontId="15" fillId="21" borderId="0" applyNumberFormat="0" applyBorder="0" applyAlignment="0" applyProtection="0"/>
    <xf numFmtId="0" fontId="0" fillId="3" borderId="6" applyNumberFormat="0" applyAlignment="0" applyProtection="0"/>
    <xf numFmtId="0" fontId="16" fillId="31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4" borderId="9">
      <alignment/>
      <protection/>
    </xf>
    <xf numFmtId="0" fontId="17" fillId="0" borderId="10">
      <alignment horizontal="center" vertical="center" wrapText="1"/>
      <protection/>
    </xf>
    <xf numFmtId="0" fontId="17" fillId="34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34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34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34" borderId="11">
      <alignment horizontal="center"/>
      <protection/>
    </xf>
    <xf numFmtId="0" fontId="17" fillId="34" borderId="11">
      <alignment horizontal="left"/>
      <protection/>
    </xf>
    <xf numFmtId="0" fontId="17" fillId="34" borderId="12">
      <alignment horizontal="center"/>
      <protection/>
    </xf>
    <xf numFmtId="0" fontId="17" fillId="34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3" applyNumberFormat="0" applyAlignment="0" applyProtection="0"/>
    <xf numFmtId="0" fontId="49" fillId="42" borderId="14" applyNumberFormat="0" applyAlignment="0" applyProtection="0"/>
    <xf numFmtId="0" fontId="50" fillId="42" borderId="1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43" borderId="19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1" fillId="0" borderId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4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10" xfId="105" applyNumberFormat="1" applyFont="1" applyBorder="1" applyAlignment="1" applyProtection="1">
      <alignment wrapText="1"/>
      <protection/>
    </xf>
    <xf numFmtId="1" fontId="30" fillId="0" borderId="10" xfId="84" applyNumberFormat="1" applyFont="1" applyFill="1" applyBorder="1" applyAlignment="1" applyProtection="1">
      <alignment horizontal="center"/>
      <protection/>
    </xf>
    <xf numFmtId="4" fontId="30" fillId="0" borderId="10" xfId="106" applyFont="1" applyFill="1" applyBorder="1" applyProtection="1">
      <alignment horizontal="right" vertical="top" shrinkToFit="1"/>
      <protection/>
    </xf>
    <xf numFmtId="0" fontId="31" fillId="0" borderId="0" xfId="0" applyFont="1" applyAlignment="1">
      <alignment/>
    </xf>
    <xf numFmtId="0" fontId="32" fillId="0" borderId="10" xfId="105" applyNumberFormat="1" applyFont="1" applyBorder="1" applyAlignment="1" applyProtection="1">
      <alignment wrapText="1"/>
      <protection/>
    </xf>
    <xf numFmtId="1" fontId="32" fillId="0" borderId="10" xfId="84" applyNumberFormat="1" applyFont="1" applyFill="1" applyBorder="1" applyAlignment="1" applyProtection="1">
      <alignment horizontal="center"/>
      <protection/>
    </xf>
    <xf numFmtId="4" fontId="32" fillId="0" borderId="10" xfId="96" applyNumberFormat="1" applyFont="1" applyFill="1" applyBorder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0" xfId="105" applyNumberFormat="1" applyFont="1" applyBorder="1" applyAlignment="1" applyProtection="1">
      <alignment wrapText="1"/>
      <protection/>
    </xf>
    <xf numFmtId="0" fontId="36" fillId="0" borderId="0" xfId="0" applyFont="1" applyAlignment="1">
      <alignment/>
    </xf>
    <xf numFmtId="4" fontId="30" fillId="0" borderId="10" xfId="106" applyFont="1" applyFill="1" applyBorder="1" applyAlignment="1" applyProtection="1">
      <alignment horizontal="right" shrinkToFit="1"/>
      <protection/>
    </xf>
    <xf numFmtId="0" fontId="37" fillId="0" borderId="0" xfId="0" applyFont="1" applyAlignment="1">
      <alignment/>
    </xf>
    <xf numFmtId="0" fontId="32" fillId="0" borderId="10" xfId="105" applyNumberFormat="1" applyFont="1" applyFill="1" applyBorder="1" applyAlignment="1" applyProtection="1">
      <alignment wrapText="1"/>
      <protection/>
    </xf>
    <xf numFmtId="49" fontId="32" fillId="0" borderId="10" xfId="95" applyNumberFormat="1" applyFont="1" applyFill="1" applyBorder="1" applyAlignment="1" applyProtection="1">
      <alignment horizontal="left" vertical="top" wrapText="1" shrinkToFit="1"/>
      <protection/>
    </xf>
    <xf numFmtId="0" fontId="30" fillId="0" borderId="10" xfId="105" applyNumberFormat="1" applyFont="1" applyFill="1" applyBorder="1" applyAlignment="1" applyProtection="1">
      <alignment wrapText="1"/>
      <protection/>
    </xf>
    <xf numFmtId="0" fontId="38" fillId="0" borderId="0" xfId="0" applyFont="1" applyAlignment="1">
      <alignment/>
    </xf>
    <xf numFmtId="0" fontId="32" fillId="0" borderId="10" xfId="105" applyNumberFormat="1" applyFont="1" applyBorder="1" applyAlignment="1" applyProtection="1">
      <alignment horizontal="left" vertical="center" wrapText="1"/>
      <protection/>
    </xf>
    <xf numFmtId="2" fontId="33" fillId="0" borderId="0" xfId="0" applyNumberFormat="1" applyFont="1" applyAlignment="1">
      <alignment/>
    </xf>
    <xf numFmtId="4" fontId="32" fillId="0" borderId="10" xfId="106" applyFont="1" applyFill="1" applyBorder="1" applyAlignment="1" applyProtection="1">
      <alignment horizontal="right" shrinkToFit="1"/>
      <protection/>
    </xf>
    <xf numFmtId="4" fontId="30" fillId="0" borderId="10" xfId="98" applyNumberFormat="1" applyFont="1" applyFill="1" applyBorder="1" applyProtection="1">
      <alignment vertical="top" wrapText="1"/>
      <protection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wrapText="1"/>
    </xf>
    <xf numFmtId="0" fontId="30" fillId="0" borderId="10" xfId="93" applyNumberFormat="1" applyFont="1" applyFill="1" applyBorder="1" applyProtection="1">
      <alignment horizontal="left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25390625" style="1" customWidth="1"/>
    <col min="2" max="2" width="10.125" style="2" customWidth="1"/>
    <col min="3" max="3" width="19.25390625" style="3" customWidth="1"/>
    <col min="4" max="4" width="20.25390625" style="4" customWidth="1"/>
    <col min="5" max="5" width="12.625" style="0" customWidth="1"/>
  </cols>
  <sheetData>
    <row r="1" spans="1:8" ht="57" customHeight="1">
      <c r="A1" s="5"/>
      <c r="B1" s="6"/>
      <c r="C1" s="37" t="s">
        <v>0</v>
      </c>
      <c r="D1" s="37"/>
      <c r="E1" s="38"/>
      <c r="F1" s="38"/>
      <c r="G1" s="38"/>
      <c r="H1" s="38"/>
    </row>
    <row r="2" spans="1:4" ht="12.75">
      <c r="A2" s="5"/>
      <c r="B2" s="7"/>
      <c r="C2" s="39" t="s">
        <v>1</v>
      </c>
      <c r="D2" s="39"/>
    </row>
    <row r="3" spans="1:4" ht="12" customHeight="1">
      <c r="A3" s="5"/>
      <c r="B3" s="7"/>
      <c r="C3" s="8"/>
      <c r="D3" s="9"/>
    </row>
    <row r="4" spans="1:4" ht="39" customHeight="1">
      <c r="A4" s="40" t="s">
        <v>2</v>
      </c>
      <c r="B4" s="40"/>
      <c r="C4" s="40"/>
      <c r="D4" s="40"/>
    </row>
    <row r="5" spans="1:4" ht="20.25" customHeight="1">
      <c r="A5" s="10"/>
      <c r="B5" s="11"/>
      <c r="D5" s="12" t="s">
        <v>3</v>
      </c>
    </row>
    <row r="6" spans="1:4" s="15" customFormat="1" ht="80.25" customHeight="1">
      <c r="A6" s="13" t="s">
        <v>4</v>
      </c>
      <c r="B6" s="13" t="s">
        <v>5</v>
      </c>
      <c r="C6" s="14" t="s">
        <v>6</v>
      </c>
      <c r="D6" s="14" t="s">
        <v>7</v>
      </c>
    </row>
    <row r="7" spans="1:4" s="19" customFormat="1" ht="14.25">
      <c r="A7" s="16" t="s">
        <v>8</v>
      </c>
      <c r="B7" s="17" t="s">
        <v>9</v>
      </c>
      <c r="C7" s="18">
        <f>SUM(C8:C14)</f>
        <v>498166869.41999996</v>
      </c>
      <c r="D7" s="18">
        <f>SUM(D8:D14)</f>
        <v>325849475.06</v>
      </c>
    </row>
    <row r="8" spans="1:4" s="23" customFormat="1" ht="45">
      <c r="A8" s="20" t="s">
        <v>10</v>
      </c>
      <c r="B8" s="21" t="s">
        <v>11</v>
      </c>
      <c r="C8" s="22">
        <v>35604060</v>
      </c>
      <c r="D8" s="22">
        <v>24433533.98</v>
      </c>
    </row>
    <row r="9" spans="1:4" s="24" customFormat="1" ht="53.25" customHeight="1">
      <c r="A9" s="20" t="s">
        <v>12</v>
      </c>
      <c r="B9" s="21" t="s">
        <v>13</v>
      </c>
      <c r="C9" s="22">
        <v>235508596</v>
      </c>
      <c r="D9" s="22">
        <v>165272241.93</v>
      </c>
    </row>
    <row r="10" spans="1:4" s="24" customFormat="1" ht="15">
      <c r="A10" s="20" t="s">
        <v>14</v>
      </c>
      <c r="B10" s="21" t="s">
        <v>15</v>
      </c>
      <c r="C10" s="22">
        <v>249774</v>
      </c>
      <c r="D10" s="22">
        <v>140420</v>
      </c>
    </row>
    <row r="11" spans="1:4" s="23" customFormat="1" ht="45">
      <c r="A11" s="20" t="s">
        <v>16</v>
      </c>
      <c r="B11" s="21" t="s">
        <v>17</v>
      </c>
      <c r="C11" s="22">
        <v>45478200</v>
      </c>
      <c r="D11" s="22">
        <v>30925731.88</v>
      </c>
    </row>
    <row r="12" spans="1:4" s="23" customFormat="1" ht="15.75">
      <c r="A12" s="25" t="s">
        <v>18</v>
      </c>
      <c r="B12" s="21" t="s">
        <v>19</v>
      </c>
      <c r="C12" s="22">
        <v>930376</v>
      </c>
      <c r="D12" s="22">
        <v>917336</v>
      </c>
    </row>
    <row r="13" spans="1:4" s="23" customFormat="1" ht="15">
      <c r="A13" s="20" t="s">
        <v>20</v>
      </c>
      <c r="B13" s="21" t="s">
        <v>21</v>
      </c>
      <c r="C13" s="22">
        <v>9482043.19</v>
      </c>
      <c r="D13" s="22">
        <v>0</v>
      </c>
    </row>
    <row r="14" spans="1:4" s="26" customFormat="1" ht="15.75">
      <c r="A14" s="20" t="s">
        <v>22</v>
      </c>
      <c r="B14" s="21" t="s">
        <v>23</v>
      </c>
      <c r="C14" s="22">
        <v>170913820.23</v>
      </c>
      <c r="D14" s="22">
        <v>104160211.27</v>
      </c>
    </row>
    <row r="15" spans="1:4" s="28" customFormat="1" ht="29.25">
      <c r="A15" s="16" t="s">
        <v>24</v>
      </c>
      <c r="B15" s="17" t="s">
        <v>25</v>
      </c>
      <c r="C15" s="27">
        <f>SUM(C16:C17)</f>
        <v>39055450</v>
      </c>
      <c r="D15" s="27">
        <f>SUM(D16:D17)</f>
        <v>25676035.49</v>
      </c>
    </row>
    <row r="16" spans="1:4" s="28" customFormat="1" ht="15.75">
      <c r="A16" s="29" t="s">
        <v>26</v>
      </c>
      <c r="B16" s="21" t="s">
        <v>27</v>
      </c>
      <c r="C16" s="22">
        <v>4608050</v>
      </c>
      <c r="D16" s="22">
        <v>3917542.31</v>
      </c>
    </row>
    <row r="17" spans="1:4" s="23" customFormat="1" ht="45">
      <c r="A17" s="30" t="s">
        <v>28</v>
      </c>
      <c r="B17" s="21" t="s">
        <v>29</v>
      </c>
      <c r="C17" s="22">
        <v>34447400</v>
      </c>
      <c r="D17" s="22">
        <v>21758493.18</v>
      </c>
    </row>
    <row r="18" spans="1:4" s="23" customFormat="1" ht="15">
      <c r="A18" s="31" t="s">
        <v>30</v>
      </c>
      <c r="B18" s="17" t="s">
        <v>31</v>
      </c>
      <c r="C18" s="18">
        <f>SUM(C19:C21)</f>
        <v>1978917112.0600002</v>
      </c>
      <c r="D18" s="18">
        <f>SUM(D19:D21)</f>
        <v>1250286475.18</v>
      </c>
    </row>
    <row r="19" spans="1:4" s="23" customFormat="1" ht="15">
      <c r="A19" s="29" t="s">
        <v>32</v>
      </c>
      <c r="B19" s="21" t="s">
        <v>33</v>
      </c>
      <c r="C19" s="22">
        <v>1333181380.69</v>
      </c>
      <c r="D19" s="22">
        <v>879602447.23</v>
      </c>
    </row>
    <row r="20" spans="1:4" s="23" customFormat="1" ht="15">
      <c r="A20" s="29" t="s">
        <v>34</v>
      </c>
      <c r="B20" s="21" t="s">
        <v>35</v>
      </c>
      <c r="C20" s="22">
        <v>610477444.17</v>
      </c>
      <c r="D20" s="22">
        <v>346888707.7</v>
      </c>
    </row>
    <row r="21" spans="1:4" s="23" customFormat="1" ht="15">
      <c r="A21" s="29" t="s">
        <v>36</v>
      </c>
      <c r="B21" s="21" t="s">
        <v>37</v>
      </c>
      <c r="C21" s="22">
        <v>35258287.2</v>
      </c>
      <c r="D21" s="22">
        <v>23795320.25</v>
      </c>
    </row>
    <row r="22" spans="1:4" s="23" customFormat="1" ht="15">
      <c r="A22" s="31" t="s">
        <v>38</v>
      </c>
      <c r="B22" s="17" t="s">
        <v>39</v>
      </c>
      <c r="C22" s="18">
        <f>SUM(C23:C26)</f>
        <v>453392150.44</v>
      </c>
      <c r="D22" s="18">
        <f>SUM(D23:D26)</f>
        <v>263351494.13</v>
      </c>
    </row>
    <row r="23" spans="1:4" s="19" customFormat="1" ht="15">
      <c r="A23" s="29" t="s">
        <v>40</v>
      </c>
      <c r="B23" s="21" t="s">
        <v>41</v>
      </c>
      <c r="C23" s="22">
        <v>69779316.79</v>
      </c>
      <c r="D23" s="22">
        <v>51689981.98</v>
      </c>
    </row>
    <row r="24" spans="1:4" s="23" customFormat="1" ht="15">
      <c r="A24" s="29" t="s">
        <v>42</v>
      </c>
      <c r="B24" s="21" t="s">
        <v>43</v>
      </c>
      <c r="C24" s="22">
        <v>86994232.64</v>
      </c>
      <c r="D24" s="22">
        <v>40099230.34</v>
      </c>
    </row>
    <row r="25" spans="1:4" s="23" customFormat="1" ht="15">
      <c r="A25" s="29" t="s">
        <v>44</v>
      </c>
      <c r="B25" s="21" t="s">
        <v>45</v>
      </c>
      <c r="C25" s="22">
        <v>296493601.01</v>
      </c>
      <c r="D25" s="22">
        <v>171437281.81</v>
      </c>
    </row>
    <row r="26" spans="1:4" s="23" customFormat="1" ht="30">
      <c r="A26" s="29" t="s">
        <v>46</v>
      </c>
      <c r="B26" s="21" t="s">
        <v>47</v>
      </c>
      <c r="C26" s="22">
        <v>125000</v>
      </c>
      <c r="D26" s="22">
        <v>125000</v>
      </c>
    </row>
    <row r="27" spans="1:4" s="23" customFormat="1" ht="15">
      <c r="A27" s="16" t="s">
        <v>48</v>
      </c>
      <c r="B27" s="17" t="s">
        <v>49</v>
      </c>
      <c r="C27" s="18">
        <f>SUM(C28:C32)</f>
        <v>2245451284.4</v>
      </c>
      <c r="D27" s="18">
        <f>SUM(D28:D32)</f>
        <v>1575944072.21</v>
      </c>
    </row>
    <row r="28" spans="1:4" s="23" customFormat="1" ht="15">
      <c r="A28" s="20" t="s">
        <v>50</v>
      </c>
      <c r="B28" s="21" t="s">
        <v>51</v>
      </c>
      <c r="C28" s="22">
        <v>768495969.4</v>
      </c>
      <c r="D28" s="22">
        <v>534808190.32</v>
      </c>
    </row>
    <row r="29" spans="1:4" s="23" customFormat="1" ht="15">
      <c r="A29" s="20" t="s">
        <v>52</v>
      </c>
      <c r="B29" s="21" t="s">
        <v>53</v>
      </c>
      <c r="C29" s="22">
        <v>1171047124</v>
      </c>
      <c r="D29" s="22">
        <v>818152213.13</v>
      </c>
    </row>
    <row r="30" spans="1:4" s="23" customFormat="1" ht="15">
      <c r="A30" s="20" t="s">
        <v>54</v>
      </c>
      <c r="B30" s="21" t="s">
        <v>55</v>
      </c>
      <c r="C30" s="22">
        <v>205884758</v>
      </c>
      <c r="D30" s="22">
        <v>151401187.48</v>
      </c>
    </row>
    <row r="31" spans="1:4" s="23" customFormat="1" ht="15">
      <c r="A31" s="20" t="s">
        <v>56</v>
      </c>
      <c r="B31" s="21" t="s">
        <v>57</v>
      </c>
      <c r="C31" s="22">
        <v>21157333</v>
      </c>
      <c r="D31" s="22">
        <v>17841962.2</v>
      </c>
    </row>
    <row r="32" spans="1:4" s="23" customFormat="1" ht="15">
      <c r="A32" s="20" t="s">
        <v>58</v>
      </c>
      <c r="B32" s="21" t="s">
        <v>59</v>
      </c>
      <c r="C32" s="22">
        <v>78866100</v>
      </c>
      <c r="D32" s="22">
        <v>53740519.08</v>
      </c>
    </row>
    <row r="33" spans="1:4" s="23" customFormat="1" ht="15">
      <c r="A33" s="16" t="s">
        <v>60</v>
      </c>
      <c r="B33" s="17" t="s">
        <v>61</v>
      </c>
      <c r="C33" s="18">
        <f>SUM(C34:C36)</f>
        <v>276809914.85</v>
      </c>
      <c r="D33" s="18">
        <f>SUM(D34:D36)</f>
        <v>203453878.05</v>
      </c>
    </row>
    <row r="34" spans="1:4" s="23" customFormat="1" ht="15">
      <c r="A34" s="20" t="s">
        <v>62</v>
      </c>
      <c r="B34" s="21" t="s">
        <v>63</v>
      </c>
      <c r="C34" s="22">
        <v>226403914.85</v>
      </c>
      <c r="D34" s="22">
        <v>165118224.38</v>
      </c>
    </row>
    <row r="35" spans="1:4" s="23" customFormat="1" ht="15">
      <c r="A35" s="20" t="s">
        <v>64</v>
      </c>
      <c r="B35" s="21" t="s">
        <v>65</v>
      </c>
      <c r="C35" s="22">
        <v>5400000</v>
      </c>
      <c r="D35" s="22">
        <v>5025000</v>
      </c>
    </row>
    <row r="36" spans="1:4" s="23" customFormat="1" ht="15">
      <c r="A36" s="20" t="s">
        <v>66</v>
      </c>
      <c r="B36" s="21" t="s">
        <v>67</v>
      </c>
      <c r="C36" s="22">
        <v>45006000</v>
      </c>
      <c r="D36" s="22">
        <v>33310653.67</v>
      </c>
    </row>
    <row r="37" spans="1:4" s="23" customFormat="1" ht="15">
      <c r="A37" s="16" t="s">
        <v>68</v>
      </c>
      <c r="B37" s="17" t="s">
        <v>69</v>
      </c>
      <c r="C37" s="18">
        <f>SUM(C38:C42)</f>
        <v>1098254603.1</v>
      </c>
      <c r="D37" s="18">
        <f>SUM(D38:D42)</f>
        <v>796107337.25</v>
      </c>
    </row>
    <row r="38" spans="1:4" s="23" customFormat="1" ht="15">
      <c r="A38" s="20" t="s">
        <v>70</v>
      </c>
      <c r="B38" s="21" t="s">
        <v>71</v>
      </c>
      <c r="C38" s="22">
        <v>10500000</v>
      </c>
      <c r="D38" s="22">
        <v>8185527.6</v>
      </c>
    </row>
    <row r="39" spans="1:4" s="19" customFormat="1" ht="15">
      <c r="A39" s="20" t="s">
        <v>72</v>
      </c>
      <c r="B39" s="21" t="s">
        <v>73</v>
      </c>
      <c r="C39" s="22">
        <v>73778182</v>
      </c>
      <c r="D39" s="22">
        <v>52077010</v>
      </c>
    </row>
    <row r="40" spans="1:4" s="32" customFormat="1" ht="15">
      <c r="A40" s="20" t="s">
        <v>74</v>
      </c>
      <c r="B40" s="21" t="s">
        <v>75</v>
      </c>
      <c r="C40" s="22">
        <v>452771544</v>
      </c>
      <c r="D40" s="22">
        <v>299669494.71</v>
      </c>
    </row>
    <row r="41" spans="1:4" s="32" customFormat="1" ht="15">
      <c r="A41" s="20" t="s">
        <v>76</v>
      </c>
      <c r="B41" s="21" t="s">
        <v>77</v>
      </c>
      <c r="C41" s="22">
        <v>469408171</v>
      </c>
      <c r="D41" s="22">
        <v>364800923.5</v>
      </c>
    </row>
    <row r="42" spans="1:4" s="23" customFormat="1" ht="15">
      <c r="A42" s="20" t="s">
        <v>78</v>
      </c>
      <c r="B42" s="21" t="s">
        <v>79</v>
      </c>
      <c r="C42" s="22">
        <v>91796706.1</v>
      </c>
      <c r="D42" s="22">
        <v>71374381.44</v>
      </c>
    </row>
    <row r="43" spans="1:4" s="23" customFormat="1" ht="15">
      <c r="A43" s="16" t="s">
        <v>80</v>
      </c>
      <c r="B43" s="17" t="s">
        <v>81</v>
      </c>
      <c r="C43" s="18">
        <f>SUM(C44:C45)</f>
        <v>188991171.9</v>
      </c>
      <c r="D43" s="18">
        <f>SUM(D44:D45)</f>
        <v>132163257.6</v>
      </c>
    </row>
    <row r="44" spans="1:4" s="23" customFormat="1" ht="15">
      <c r="A44" s="33" t="s">
        <v>82</v>
      </c>
      <c r="B44" s="21">
        <v>1101</v>
      </c>
      <c r="C44" s="22">
        <v>176991171.9</v>
      </c>
      <c r="D44" s="22">
        <v>122011603.6</v>
      </c>
    </row>
    <row r="45" spans="1:4" s="23" customFormat="1" ht="15">
      <c r="A45" s="20" t="s">
        <v>83</v>
      </c>
      <c r="B45" s="21" t="s">
        <v>84</v>
      </c>
      <c r="C45" s="22">
        <v>12000000</v>
      </c>
      <c r="D45" s="22">
        <v>10151654</v>
      </c>
    </row>
    <row r="46" spans="1:4" s="23" customFormat="1" ht="15">
      <c r="A46" s="16" t="s">
        <v>85</v>
      </c>
      <c r="B46" s="17" t="s">
        <v>86</v>
      </c>
      <c r="C46" s="18">
        <f>SUM(C47:C48)</f>
        <v>3787500</v>
      </c>
      <c r="D46" s="18">
        <f>SUM(D47:D48)</f>
        <v>2152500</v>
      </c>
    </row>
    <row r="47" spans="1:4" s="23" customFormat="1" ht="15">
      <c r="A47" s="20" t="s">
        <v>87</v>
      </c>
      <c r="B47" s="21" t="s">
        <v>88</v>
      </c>
      <c r="C47" s="22">
        <v>3187500</v>
      </c>
      <c r="D47" s="22">
        <v>1912500</v>
      </c>
    </row>
    <row r="48" spans="1:4" s="19" customFormat="1" ht="15">
      <c r="A48" s="20" t="s">
        <v>89</v>
      </c>
      <c r="B48" s="21" t="s">
        <v>90</v>
      </c>
      <c r="C48" s="22">
        <v>600000</v>
      </c>
      <c r="D48" s="22">
        <v>240000</v>
      </c>
    </row>
    <row r="49" spans="1:4" s="23" customFormat="1" ht="29.25">
      <c r="A49" s="16" t="s">
        <v>91</v>
      </c>
      <c r="B49" s="17" t="s">
        <v>92</v>
      </c>
      <c r="C49" s="27">
        <f>SUM(C50)</f>
        <v>34723875</v>
      </c>
      <c r="D49" s="27">
        <f>SUM(D50)</f>
        <v>6076483.35</v>
      </c>
    </row>
    <row r="50" spans="1:4" s="23" customFormat="1" ht="30">
      <c r="A50" s="20" t="s">
        <v>93</v>
      </c>
      <c r="B50" s="21" t="s">
        <v>94</v>
      </c>
      <c r="C50" s="22">
        <v>34723875</v>
      </c>
      <c r="D50" s="22">
        <v>6076483.35</v>
      </c>
    </row>
    <row r="51" spans="1:5" s="23" customFormat="1" ht="43.5">
      <c r="A51" s="16" t="s">
        <v>95</v>
      </c>
      <c r="B51" s="17" t="s">
        <v>96</v>
      </c>
      <c r="C51" s="27">
        <f>SUM(C52)</f>
        <v>12232424</v>
      </c>
      <c r="D51" s="27">
        <f>SUM(D52)</f>
        <v>0</v>
      </c>
      <c r="E51" s="34"/>
    </row>
    <row r="52" spans="1:4" s="23" customFormat="1" ht="15">
      <c r="A52" s="20" t="s">
        <v>97</v>
      </c>
      <c r="B52" s="21" t="s">
        <v>98</v>
      </c>
      <c r="C52" s="35">
        <v>12232424</v>
      </c>
      <c r="D52" s="22">
        <v>0</v>
      </c>
    </row>
    <row r="53" spans="1:4" s="28" customFormat="1" ht="15.75">
      <c r="A53" s="41" t="s">
        <v>99</v>
      </c>
      <c r="B53" s="41"/>
      <c r="C53" s="36">
        <f>SUM(C7,C15,C18,C22,C27,C33,C37,C43,C46,C49,C51)</f>
        <v>6829782355.17</v>
      </c>
      <c r="D53" s="36">
        <f>SUM(D7,D15,D18,D22,D27,D33,D37,D43,D46,D49,D51)</f>
        <v>4581061008.320002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451388888888889" right="0.31527777777777777" top="0.5902777777777778" bottom="0.6701388888888888" header="0.5118055555555555" footer="0.19652777777777777"/>
  <pageSetup firstPageNumber="18" useFirstPageNumber="1"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2022-10-24T07:09:47Z</dcterms:created>
  <dcterms:modified xsi:type="dcterms:W3CDTF">2022-10-24T07:09:47Z</dcterms:modified>
  <cp:category/>
  <cp:version/>
  <cp:contentType/>
  <cp:contentStatus/>
</cp:coreProperties>
</file>