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2012'!$5:$6</definedName>
    <definedName name="_xlnm.Print_Area" localSheetId="0">'Расходы 2012'!$A$1:$D$54</definedName>
  </definedNames>
  <calcPr fullCalcOnLoad="1"/>
</workbook>
</file>

<file path=xl/sharedStrings.xml><?xml version="1.0" encoding="utf-8"?>
<sst xmlns="http://schemas.openxmlformats.org/spreadsheetml/2006/main" count="103" uniqueCount="103">
  <si>
    <t>Расходы</t>
  </si>
  <si>
    <t>0400</t>
  </si>
  <si>
    <t>0500</t>
  </si>
  <si>
    <t>0502</t>
  </si>
  <si>
    <t>1000</t>
  </si>
  <si>
    <t>1002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</si>
  <si>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</si>
  <si>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</si>
  <si>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</si>
  <si>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</si>
  <si>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</si>
  <si>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</si>
  <si>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</si>
  <si>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</si>
  <si>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</si>
  <si>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</si>
  <si>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</si>
  <si>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</si>
  <si>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</si>
  <si>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</si>
  <si>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</si>
  <si>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</si>
  <si>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</si>
  <si>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</si>
  <si>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</si>
  <si>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</si>
  <si>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</si>
  <si>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</si>
  <si>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</si>
  <si>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</si>
  <si>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</si>
  <si>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</si>
  <si>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</si>
  <si>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</si>
  <si>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</si>
  <si>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</si>
  <si>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</si>
  <si>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</si>
  <si>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</si>
  <si>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</si>
  <si>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</si>
  <si>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0410</t>
  </si>
  <si>
    <t>0804</t>
  </si>
  <si>
    <t>ВСЕГО</t>
  </si>
  <si>
    <t>Связь и информатика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</si>
  <si>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</si>
  <si>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</si>
  <si>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</si>
  <si>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</si>
  <si>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</si>
  <si>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</si>
  <si>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</si>
  <si>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</si>
  <si>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</si>
  <si>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</si>
  <si>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</si>
  <si>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</si>
  <si>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</si>
  <si>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</si>
  <si>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</si>
  <si>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</si>
  <si>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</si>
  <si>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</si>
  <si>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</si>
  <si>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</si>
  <si>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</si>
  <si>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Социальное обслуживание населения</t>
  </si>
  <si>
    <t>Здравоохранение</t>
  </si>
  <si>
    <t>Другие вопросы в области здравоохранения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</si>
  <si>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</si>
  <si>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</si>
  <si>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</si>
  <si>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</si>
  <si>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</si>
  <si>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</si>
  <si>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</si>
  <si>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</si>
  <si>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</si>
  <si>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</si>
  <si>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</si>
  <si>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</si>
  <si>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</si>
  <si>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</si>
  <si>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</si>
  <si>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0909</t>
  </si>
  <si>
    <t>1103</t>
  </si>
  <si>
    <t>1006</t>
  </si>
  <si>
    <t>0907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</si>
  <si>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</si>
  <si>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</si>
  <si>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</si>
  <si>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</si>
  <si>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</si>
  <si>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Санитарно-эпидемиологическое благополучие</t>
  </si>
  <si>
    <t xml:space="preserve">Расходы бюджета города по разделам, подразделам классификации расходов 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</si>
  <si>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</si>
  <si>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</si>
  <si>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</si>
  <si>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</si>
  <si>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за 1 квартал 2014 года</t>
  </si>
  <si>
    <t>Уточненный план  на 2014 год</t>
  </si>
  <si>
    <t>Исполнено за 1 квартал 2014 года</t>
  </si>
  <si>
    <t>Приложение №3 к Постановлению Администрации города Обнинска "Об утверждении отчета об исполнении бюджета города Обнинска за 1 квартал 2014 года" от 24.04.2014   № 699-п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</si>
</sst>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3" fillId="33" borderId="11" xfId="0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4" fontId="3" fillId="0" borderId="11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top" shrinkToFit="1"/>
    </xf>
    <xf numFmtId="4" fontId="17" fillId="0" borderId="11" xfId="0" applyNumberFormat="1" applyFont="1" applyFill="1" applyBorder="1" applyAlignment="1">
      <alignment horizontal="right" vertical="top" shrinkToFit="1"/>
    </xf>
    <xf numFmtId="4" fontId="18" fillId="0" borderId="11" xfId="0" applyNumberFormat="1" applyFont="1" applyFill="1" applyBorder="1" applyAlignment="1">
      <alignment horizontal="right" vertical="top" shrinkToFi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17.875" style="5" customWidth="1"/>
    <col min="4" max="4" width="17.875" style="25" customWidth="1"/>
    <col min="5" max="5" width="12.625" style="0" bestFit="1" customWidth="1"/>
  </cols>
  <sheetData>
    <row r="1" spans="1:8" ht="52.5" customHeight="1">
      <c r="A1" s="14"/>
      <c r="B1" s="31" t="s">
        <v>102</v>
      </c>
      <c r="C1" s="32"/>
      <c r="D1" s="32"/>
      <c r="E1" s="29"/>
      <c r="F1" s="30"/>
      <c r="G1" s="30"/>
      <c r="H1" s="30"/>
    </row>
    <row r="2" spans="1:2" ht="9.75" customHeight="1">
      <c r="A2" s="14"/>
      <c r="B2" s="2"/>
    </row>
    <row r="3" spans="1:4" ht="21" customHeight="1">
      <c r="A3" s="33" t="s">
        <v>94</v>
      </c>
      <c r="B3" s="33"/>
      <c r="C3" s="34"/>
      <c r="D3" s="35"/>
    </row>
    <row r="4" spans="1:4" ht="16.5" customHeight="1">
      <c r="A4" s="33" t="s">
        <v>99</v>
      </c>
      <c r="B4" s="36"/>
      <c r="C4" s="36"/>
      <c r="D4" s="36"/>
    </row>
    <row r="5" spans="1:4" ht="12.75" customHeight="1">
      <c r="A5" s="3"/>
      <c r="B5" s="4"/>
      <c r="D5" s="13" t="s">
        <v>10</v>
      </c>
    </row>
    <row r="6" spans="1:4" ht="61.5" customHeight="1">
      <c r="A6" s="10" t="s">
        <v>0</v>
      </c>
      <c r="B6" s="24" t="s">
        <v>7</v>
      </c>
      <c r="C6" s="11" t="s">
        <v>100</v>
      </c>
      <c r="D6" s="11" t="s">
        <v>101</v>
      </c>
    </row>
    <row r="7" spans="1:4" s="6" customFormat="1" ht="18.75" customHeight="1">
      <c r="A7" s="15" t="s">
        <v>11</v>
      </c>
      <c r="B7" s="26" t="s">
        <v>6</v>
      </c>
      <c r="C7" s="28">
        <f>SUM(C8:C12)</f>
        <v>298438449</v>
      </c>
      <c r="D7" s="28">
        <f>SUM(D8:D12)</f>
        <v>51367210.35</v>
      </c>
    </row>
    <row r="8" spans="1:4" s="7" customFormat="1" ht="66" customHeight="1">
      <c r="A8" s="18" t="s">
        <v>70</v>
      </c>
      <c r="B8" s="17" t="s">
        <v>39</v>
      </c>
      <c r="C8" s="27">
        <v>24650000</v>
      </c>
      <c r="D8" s="27">
        <v>5228022.36</v>
      </c>
    </row>
    <row r="9" spans="1:4" s="12" customFormat="1" ht="63.75" customHeight="1">
      <c r="A9" s="18" t="s">
        <v>90</v>
      </c>
      <c r="B9" s="17" t="s">
        <v>75</v>
      </c>
      <c r="C9" s="27">
        <v>142466558</v>
      </c>
      <c r="D9" s="27">
        <v>31073693.27</v>
      </c>
    </row>
    <row r="10" spans="1:4" s="7" customFormat="1" ht="51" customHeight="1">
      <c r="A10" s="18" t="s">
        <v>61</v>
      </c>
      <c r="B10" s="17" t="s">
        <v>76</v>
      </c>
      <c r="C10" s="27">
        <v>31295000</v>
      </c>
      <c r="D10" s="27">
        <v>6178987.35</v>
      </c>
    </row>
    <row r="11" spans="1:4" s="7" customFormat="1" ht="20.25" customHeight="1">
      <c r="A11" s="18" t="s">
        <v>62</v>
      </c>
      <c r="B11" s="17" t="s">
        <v>40</v>
      </c>
      <c r="C11" s="27">
        <v>9525240</v>
      </c>
      <c r="D11" s="27">
        <v>0</v>
      </c>
    </row>
    <row r="12" spans="1:4" s="7" customFormat="1" ht="19.5" customHeight="1">
      <c r="A12" s="18" t="s">
        <v>12</v>
      </c>
      <c r="B12" s="17" t="s">
        <v>71</v>
      </c>
      <c r="C12" s="27">
        <v>90501651</v>
      </c>
      <c r="D12" s="27">
        <v>8886507.37</v>
      </c>
    </row>
    <row r="13" spans="1:4" s="19" customFormat="1" ht="35.25" customHeight="1">
      <c r="A13" s="15" t="s">
        <v>37</v>
      </c>
      <c r="B13" s="26" t="s">
        <v>36</v>
      </c>
      <c r="C13" s="28">
        <f>SUM(C14:C15)</f>
        <v>20856905.66</v>
      </c>
      <c r="D13" s="28">
        <f>SUM(D14:D15)</f>
        <v>3572112.71</v>
      </c>
    </row>
    <row r="14" spans="1:4" s="19" customFormat="1" ht="49.5" customHeight="1">
      <c r="A14" s="18" t="s">
        <v>47</v>
      </c>
      <c r="B14" s="17" t="s">
        <v>38</v>
      </c>
      <c r="C14" s="27">
        <v>19656905.66</v>
      </c>
      <c r="D14" s="27">
        <v>3286916.9</v>
      </c>
    </row>
    <row r="15" spans="1:4" s="20" customFormat="1" ht="18" customHeight="1">
      <c r="A15" s="18" t="s">
        <v>48</v>
      </c>
      <c r="B15" s="17" t="s">
        <v>49</v>
      </c>
      <c r="C15" s="27">
        <v>1200000</v>
      </c>
      <c r="D15" s="27">
        <v>285195.81</v>
      </c>
    </row>
    <row r="16" spans="1:4" s="7" customFormat="1" ht="18" customHeight="1">
      <c r="A16" s="15" t="s">
        <v>52</v>
      </c>
      <c r="B16" s="26" t="s">
        <v>1</v>
      </c>
      <c r="C16" s="28">
        <f>SUM(C17:C20)</f>
        <v>149229686.76</v>
      </c>
      <c r="D16" s="28">
        <f>SUM(D17:D20)</f>
        <v>23181086.299999997</v>
      </c>
    </row>
    <row r="17" spans="1:4" s="7" customFormat="1" ht="18" customHeight="1">
      <c r="A17" s="18" t="s">
        <v>60</v>
      </c>
      <c r="B17" s="17" t="s">
        <v>33</v>
      </c>
      <c r="C17" s="27">
        <v>75000000</v>
      </c>
      <c r="D17" s="27">
        <v>12500000</v>
      </c>
    </row>
    <row r="18" spans="1:4" s="7" customFormat="1" ht="18" customHeight="1">
      <c r="A18" s="18" t="s">
        <v>95</v>
      </c>
      <c r="B18" s="17" t="s">
        <v>96</v>
      </c>
      <c r="C18" s="27">
        <v>70662086.76</v>
      </c>
      <c r="D18" s="27">
        <v>10662086.76</v>
      </c>
    </row>
    <row r="19" spans="1:4" s="7" customFormat="1" ht="18" customHeight="1">
      <c r="A19" s="18" t="s">
        <v>44</v>
      </c>
      <c r="B19" s="17" t="s">
        <v>41</v>
      </c>
      <c r="C19" s="27">
        <v>500000</v>
      </c>
      <c r="D19" s="27">
        <v>0</v>
      </c>
    </row>
    <row r="20" spans="1:4" s="9" customFormat="1" ht="18" customHeight="1">
      <c r="A20" s="18" t="s">
        <v>53</v>
      </c>
      <c r="B20" s="17" t="s">
        <v>8</v>
      </c>
      <c r="C20" s="27">
        <v>3067600</v>
      </c>
      <c r="D20" s="27">
        <v>18999.54</v>
      </c>
    </row>
    <row r="21" spans="1:4" s="9" customFormat="1" ht="18" customHeight="1">
      <c r="A21" s="15" t="s">
        <v>13</v>
      </c>
      <c r="B21" s="26" t="s">
        <v>2</v>
      </c>
      <c r="C21" s="28">
        <f>SUM(C22:C25)</f>
        <v>652210800</v>
      </c>
      <c r="D21" s="28">
        <f>SUM(D22:D25)</f>
        <v>63871995.5</v>
      </c>
    </row>
    <row r="22" spans="1:4" s="6" customFormat="1" ht="18" customHeight="1">
      <c r="A22" s="18" t="s">
        <v>58</v>
      </c>
      <c r="B22" s="17" t="s">
        <v>35</v>
      </c>
      <c r="C22" s="27">
        <v>95554600</v>
      </c>
      <c r="D22" s="27">
        <v>11916500</v>
      </c>
    </row>
    <row r="23" spans="1:4" s="7" customFormat="1" ht="18" customHeight="1">
      <c r="A23" s="18" t="s">
        <v>46</v>
      </c>
      <c r="B23" s="17" t="s">
        <v>3</v>
      </c>
      <c r="C23" s="27">
        <v>113160000</v>
      </c>
      <c r="D23" s="27">
        <v>0</v>
      </c>
    </row>
    <row r="24" spans="1:4" s="7" customFormat="1" ht="18" customHeight="1">
      <c r="A24" s="18" t="s">
        <v>14</v>
      </c>
      <c r="B24" s="17" t="s">
        <v>9</v>
      </c>
      <c r="C24" s="27">
        <v>389382600</v>
      </c>
      <c r="D24" s="27">
        <v>51955495.5</v>
      </c>
    </row>
    <row r="25" spans="1:4" s="7" customFormat="1" ht="35.25" customHeight="1">
      <c r="A25" s="18" t="s">
        <v>97</v>
      </c>
      <c r="B25" s="17" t="s">
        <v>98</v>
      </c>
      <c r="C25" s="27">
        <v>54113600</v>
      </c>
      <c r="D25" s="27">
        <v>0</v>
      </c>
    </row>
    <row r="26" spans="1:4" s="7" customFormat="1" ht="18" customHeight="1">
      <c r="A26" s="15" t="s">
        <v>51</v>
      </c>
      <c r="B26" s="26" t="s">
        <v>34</v>
      </c>
      <c r="C26" s="28">
        <f>C27</f>
        <v>2400000</v>
      </c>
      <c r="D26" s="28">
        <f>D27</f>
        <v>0</v>
      </c>
    </row>
    <row r="27" spans="1:4" s="7" customFormat="1" ht="18" customHeight="1">
      <c r="A27" s="18" t="s">
        <v>59</v>
      </c>
      <c r="B27" s="17" t="s">
        <v>74</v>
      </c>
      <c r="C27" s="27">
        <v>2400000</v>
      </c>
      <c r="D27" s="27">
        <v>0</v>
      </c>
    </row>
    <row r="28" spans="1:4" s="7" customFormat="1" ht="18" customHeight="1">
      <c r="A28" s="15" t="s">
        <v>23</v>
      </c>
      <c r="B28" s="26" t="s">
        <v>17</v>
      </c>
      <c r="C28" s="28">
        <f>SUM(C29:C32)</f>
        <v>1511804797.5</v>
      </c>
      <c r="D28" s="28">
        <f>SUM(D29:D32)</f>
        <v>371433460.12</v>
      </c>
    </row>
    <row r="29" spans="1:4" s="7" customFormat="1" ht="18" customHeight="1">
      <c r="A29" s="18" t="s">
        <v>31</v>
      </c>
      <c r="B29" s="17" t="s">
        <v>28</v>
      </c>
      <c r="C29" s="27">
        <v>544518880</v>
      </c>
      <c r="D29" s="27">
        <v>137567364</v>
      </c>
    </row>
    <row r="30" spans="1:4" s="7" customFormat="1" ht="18" customHeight="1">
      <c r="A30" s="18" t="s">
        <v>55</v>
      </c>
      <c r="B30" s="17" t="s">
        <v>18</v>
      </c>
      <c r="C30" s="27">
        <v>888715684.5</v>
      </c>
      <c r="D30" s="27">
        <v>221099023.2</v>
      </c>
    </row>
    <row r="31" spans="1:4" s="7" customFormat="1" ht="18" customHeight="1">
      <c r="A31" s="18" t="s">
        <v>24</v>
      </c>
      <c r="B31" s="17" t="s">
        <v>19</v>
      </c>
      <c r="C31" s="27">
        <v>22708233</v>
      </c>
      <c r="D31" s="27">
        <v>1537379</v>
      </c>
    </row>
    <row r="32" spans="1:4" s="9" customFormat="1" ht="18" customHeight="1">
      <c r="A32" s="18" t="s">
        <v>32</v>
      </c>
      <c r="B32" s="17" t="s">
        <v>29</v>
      </c>
      <c r="C32" s="27">
        <v>55862000</v>
      </c>
      <c r="D32" s="27">
        <v>11229693.92</v>
      </c>
    </row>
    <row r="33" spans="1:4" s="7" customFormat="1" ht="18" customHeight="1">
      <c r="A33" s="15" t="s">
        <v>88</v>
      </c>
      <c r="B33" s="26" t="s">
        <v>20</v>
      </c>
      <c r="C33" s="28">
        <f>SUM(C34:C36)</f>
        <v>185794000</v>
      </c>
      <c r="D33" s="28">
        <f>SUM(D34:D36)</f>
        <v>41415284.37</v>
      </c>
    </row>
    <row r="34" spans="1:4" s="7" customFormat="1" ht="18" customHeight="1">
      <c r="A34" s="18" t="s">
        <v>50</v>
      </c>
      <c r="B34" s="17" t="s">
        <v>21</v>
      </c>
      <c r="C34" s="27">
        <v>151049000</v>
      </c>
      <c r="D34" s="27">
        <v>34410104.37</v>
      </c>
    </row>
    <row r="35" spans="1:4" s="7" customFormat="1" ht="18" customHeight="1">
      <c r="A35" s="18" t="s">
        <v>25</v>
      </c>
      <c r="B35" s="17" t="s">
        <v>22</v>
      </c>
      <c r="C35" s="27">
        <v>2100000</v>
      </c>
      <c r="D35" s="27">
        <v>625000</v>
      </c>
    </row>
    <row r="36" spans="1:4" s="7" customFormat="1" ht="18" customHeight="1">
      <c r="A36" s="18" t="s">
        <v>56</v>
      </c>
      <c r="B36" s="17" t="s">
        <v>42</v>
      </c>
      <c r="C36" s="27">
        <v>32645000</v>
      </c>
      <c r="D36" s="27">
        <v>6380180</v>
      </c>
    </row>
    <row r="37" spans="1:4" s="7" customFormat="1" ht="18" customHeight="1">
      <c r="A37" s="15" t="s">
        <v>67</v>
      </c>
      <c r="B37" s="26" t="s">
        <v>26</v>
      </c>
      <c r="C37" s="28">
        <f>SUM(C38:C39)</f>
        <v>49388038.19</v>
      </c>
      <c r="D37" s="28">
        <f>SUM(D38:D39)</f>
        <v>8818145.09</v>
      </c>
    </row>
    <row r="38" spans="1:4" s="7" customFormat="1" ht="18" customHeight="1">
      <c r="A38" s="18" t="s">
        <v>93</v>
      </c>
      <c r="B38" s="17" t="s">
        <v>87</v>
      </c>
      <c r="C38" s="27">
        <v>500000</v>
      </c>
      <c r="D38" s="27">
        <v>77875.6</v>
      </c>
    </row>
    <row r="39" spans="1:4" s="7" customFormat="1" ht="18" customHeight="1">
      <c r="A39" s="18" t="s">
        <v>68</v>
      </c>
      <c r="B39" s="17" t="s">
        <v>84</v>
      </c>
      <c r="C39" s="27">
        <v>48888038.19</v>
      </c>
      <c r="D39" s="27">
        <v>8740269.49</v>
      </c>
    </row>
    <row r="40" spans="1:4" s="6" customFormat="1" ht="18" customHeight="1">
      <c r="A40" s="15" t="s">
        <v>15</v>
      </c>
      <c r="B40" s="26" t="s">
        <v>4</v>
      </c>
      <c r="C40" s="28">
        <f>SUM(C41:C45)</f>
        <v>664942939.76</v>
      </c>
      <c r="D40" s="28">
        <f>SUM(D41:D45)</f>
        <v>158412899.54999998</v>
      </c>
    </row>
    <row r="41" spans="1:4" s="9" customFormat="1" ht="18" customHeight="1">
      <c r="A41" s="18" t="s">
        <v>65</v>
      </c>
      <c r="B41" s="17" t="s">
        <v>82</v>
      </c>
      <c r="C41" s="27">
        <v>3350000</v>
      </c>
      <c r="D41" s="27">
        <v>721808.88</v>
      </c>
    </row>
    <row r="42" spans="1:4" s="7" customFormat="1" ht="18" customHeight="1">
      <c r="A42" s="18" t="s">
        <v>66</v>
      </c>
      <c r="B42" s="17" t="s">
        <v>5</v>
      </c>
      <c r="C42" s="27">
        <v>12802308</v>
      </c>
      <c r="D42" s="27">
        <v>2424564.19</v>
      </c>
    </row>
    <row r="43" spans="1:4" s="7" customFormat="1" ht="18" customHeight="1">
      <c r="A43" s="18" t="s">
        <v>16</v>
      </c>
      <c r="B43" s="17" t="s">
        <v>83</v>
      </c>
      <c r="C43" s="27">
        <v>595538599.76</v>
      </c>
      <c r="D43" s="27">
        <v>143685269.07</v>
      </c>
    </row>
    <row r="44" spans="1:4" s="7" customFormat="1" ht="18" customHeight="1">
      <c r="A44" s="18" t="s">
        <v>69</v>
      </c>
      <c r="B44" s="17" t="s">
        <v>30</v>
      </c>
      <c r="C44" s="27">
        <v>23632317</v>
      </c>
      <c r="D44" s="27">
        <v>5225188.22</v>
      </c>
    </row>
    <row r="45" spans="1:4" s="7" customFormat="1" ht="18" customHeight="1">
      <c r="A45" s="18" t="s">
        <v>92</v>
      </c>
      <c r="B45" s="17" t="s">
        <v>86</v>
      </c>
      <c r="C45" s="27">
        <v>29619715</v>
      </c>
      <c r="D45" s="27">
        <v>6356069.19</v>
      </c>
    </row>
    <row r="46" spans="1:4" s="7" customFormat="1" ht="18" customHeight="1">
      <c r="A46" s="15" t="s">
        <v>27</v>
      </c>
      <c r="B46" s="26" t="s">
        <v>72</v>
      </c>
      <c r="C46" s="28">
        <f>SUM(C47:C48)</f>
        <v>34360000</v>
      </c>
      <c r="D46" s="28">
        <f>SUM(D47:D48)</f>
        <v>7937737</v>
      </c>
    </row>
    <row r="47" spans="1:4" s="7" customFormat="1" ht="18" customHeight="1">
      <c r="A47" s="18" t="s">
        <v>89</v>
      </c>
      <c r="B47" s="17" t="s">
        <v>85</v>
      </c>
      <c r="C47" s="27">
        <v>11500000</v>
      </c>
      <c r="D47" s="27">
        <v>2837737</v>
      </c>
    </row>
    <row r="48" spans="1:4" s="7" customFormat="1" ht="35.25" customHeight="1">
      <c r="A48" s="18" t="s">
        <v>57</v>
      </c>
      <c r="B48" s="17" t="s">
        <v>73</v>
      </c>
      <c r="C48" s="27">
        <v>22860000</v>
      </c>
      <c r="D48" s="27">
        <v>5100000</v>
      </c>
    </row>
    <row r="49" spans="1:4" s="6" customFormat="1" ht="18" customHeight="1">
      <c r="A49" s="15" t="s">
        <v>63</v>
      </c>
      <c r="B49" s="26" t="s">
        <v>77</v>
      </c>
      <c r="C49" s="28">
        <f>SUM(C50:C51)</f>
        <v>8050000</v>
      </c>
      <c r="D49" s="28">
        <f>SUM(D50:D51)</f>
        <v>489139</v>
      </c>
    </row>
    <row r="50" spans="1:4" s="7" customFormat="1" ht="18" customHeight="1">
      <c r="A50" s="18" t="s">
        <v>45</v>
      </c>
      <c r="B50" s="17" t="s">
        <v>78</v>
      </c>
      <c r="C50" s="27">
        <v>550000</v>
      </c>
      <c r="D50" s="27">
        <v>0</v>
      </c>
    </row>
    <row r="51" spans="1:4" s="9" customFormat="1" ht="18" customHeight="1">
      <c r="A51" s="18" t="s">
        <v>54</v>
      </c>
      <c r="B51" s="17" t="s">
        <v>79</v>
      </c>
      <c r="C51" s="27">
        <v>7500000</v>
      </c>
      <c r="D51" s="27">
        <v>489139</v>
      </c>
    </row>
    <row r="52" spans="1:5" s="7" customFormat="1" ht="36.75" customHeight="1">
      <c r="A52" s="15" t="s">
        <v>91</v>
      </c>
      <c r="B52" s="26" t="s">
        <v>80</v>
      </c>
      <c r="C52" s="27">
        <f>C53</f>
        <v>17500000</v>
      </c>
      <c r="D52" s="27">
        <f>D53</f>
        <v>1652669.64</v>
      </c>
      <c r="E52" s="16"/>
    </row>
    <row r="53" spans="1:4" s="9" customFormat="1" ht="35.25" customHeight="1">
      <c r="A53" s="18" t="s">
        <v>64</v>
      </c>
      <c r="B53" s="17" t="s">
        <v>81</v>
      </c>
      <c r="C53" s="27">
        <v>17500000</v>
      </c>
      <c r="D53" s="27">
        <v>1652669.64</v>
      </c>
    </row>
    <row r="54" spans="1:4" s="20" customFormat="1" ht="21" customHeight="1">
      <c r="A54" s="21" t="s">
        <v>43</v>
      </c>
      <c r="B54" s="22"/>
      <c r="C54" s="23">
        <f>C52+C49+C46+C40+C37+C33+C28+C26+C21+C16+C13+C7</f>
        <v>3594975616.87</v>
      </c>
      <c r="D54" s="23">
        <f>D52+D49+D46+D40+D37+D33+D28+D26+D21+D16+D13+D7</f>
        <v>732151739.63</v>
      </c>
    </row>
  </sheetData>
  <sheetProtection/>
  <mergeCells count="4">
    <mergeCell ref="E1:H1"/>
    <mergeCell ref="B1:D1"/>
    <mergeCell ref="A3:D3"/>
    <mergeCell ref="A4:D4"/>
  </mergeCells>
  <printOptions/>
  <pageMargins left="0.96" right="0.31496062992125984" top="0.58" bottom="0.65" header="0.17" footer="0.1968503937007874"/>
  <pageSetup firstPageNumber="19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User1</cp:lastModifiedBy>
  <cp:lastPrinted>2014-04-24T07:24:30Z</cp:lastPrinted>
  <dcterms:created xsi:type="dcterms:W3CDTF">2006-08-18T07:37:11Z</dcterms:created>
  <dcterms:modified xsi:type="dcterms:W3CDTF">2014-04-24T07:24:36Z</dcterms:modified>
  <cp:category/>
  <cp:version/>
  <cp:contentType/>
  <cp:contentStatus/>
</cp:coreProperties>
</file>