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<sst xmlns="http://schemas.openxmlformats.org/spreadsheetml/2006/main" count="24" uniqueCount="24">
  <si>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№ 14 к решению Обнинского городского Собрания  "О бюджете города Обнинска на 2021 год и плановый период 2022 и 2023 годов"      </t>
  </si>
  <si>
    <t>Источники финансирования дефицита бюджета города Обнинска на 2021 год и плановый период 2022 и 2023 годов</t>
  </si>
  <si>
    <t>(руб.)</t>
  </si>
  <si>
    <t>Код бюджетной классификации</t>
  </si>
  <si>
    <t>Наименование</t>
  </si>
  <si>
    <t>2021 год</t>
  </si>
  <si>
    <t>2022 год</t>
  </si>
  <si>
    <t>2023 год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</si>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</sst>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 wrapText="1"/>
    </xf>
    <xf numFmtId="4" fontId="25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26.125" style="1" customWidth="1"/>
    <col min="2" max="2" width="49.125" style="1" customWidth="1"/>
    <col min="3" max="3" width="18.375" style="1" customWidth="1"/>
    <col min="4" max="4" width="17.75390625" style="2" customWidth="1"/>
    <col min="5" max="5" width="18.00390625" style="2" customWidth="1"/>
    <col min="6" max="16384" width="9.125" style="2" customWidth="1"/>
  </cols>
  <sheetData>
    <row r="1" spans="1:5" ht="44.25" customHeight="1">
      <c r="A1" s="3"/>
      <c r="B1" s="4"/>
      <c r="C1" s="21" t="s">
        <v>0</v>
      </c>
      <c r="D1" s="21"/>
      <c r="E1" s="21"/>
    </row>
    <row r="2" spans="1:5" ht="23.25" customHeight="1">
      <c r="A2" s="3"/>
      <c r="B2" s="4"/>
      <c r="C2" s="21" t="s">
        <v>23</v>
      </c>
      <c r="D2" s="21"/>
      <c r="E2" s="21"/>
    </row>
    <row r="3" spans="1:5" ht="23.25" customHeight="1">
      <c r="A3" s="3"/>
      <c r="B3" s="4"/>
      <c r="C3" s="5"/>
      <c r="D3" s="5"/>
      <c r="E3" s="5"/>
    </row>
    <row r="4" spans="1:5" ht="42.75" customHeight="1">
      <c r="A4" s="22" t="s">
        <v>1</v>
      </c>
      <c r="B4" s="22"/>
      <c r="C4" s="22"/>
      <c r="D4" s="22"/>
      <c r="E4" s="22"/>
    </row>
    <row r="5" spans="2:5" ht="24.75" customHeight="1">
      <c r="B5" s="6"/>
      <c r="C5" s="6"/>
      <c r="E5" s="6" t="s">
        <v>2</v>
      </c>
    </row>
    <row r="6" spans="1:5" s="8" customFormat="1" ht="54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47.25">
      <c r="A7" s="9" t="s">
        <v>8</v>
      </c>
      <c r="B7" s="10" t="s">
        <v>9</v>
      </c>
      <c r="C7" s="11">
        <v>499834152.77</v>
      </c>
      <c r="D7" s="11">
        <v>603133547.77</v>
      </c>
      <c r="E7" s="11">
        <v>666151063.39</v>
      </c>
    </row>
    <row r="8" spans="1:5" ht="47.25">
      <c r="A8" s="9" t="s">
        <v>10</v>
      </c>
      <c r="B8" s="10" t="s">
        <v>11</v>
      </c>
      <c r="C8" s="11">
        <v>300000000</v>
      </c>
      <c r="D8" s="11">
        <v>499834152.77</v>
      </c>
      <c r="E8" s="11">
        <v>603133547.77</v>
      </c>
    </row>
    <row r="9" spans="1:5" ht="63">
      <c r="A9" s="9" t="s">
        <v>12</v>
      </c>
      <c r="B9" s="10" t="s">
        <v>13</v>
      </c>
      <c r="C9" s="11">
        <f>SUM(C10)</f>
        <v>184056500</v>
      </c>
      <c r="D9" s="11">
        <f>SUM(D10)</f>
        <v>196140250</v>
      </c>
      <c r="E9" s="11">
        <f>SUM(E10)</f>
        <v>209797000</v>
      </c>
    </row>
    <row r="10" spans="1:5" s="15" customFormat="1" ht="95.25">
      <c r="A10" s="12" t="s">
        <v>14</v>
      </c>
      <c r="B10" s="13" t="s">
        <v>15</v>
      </c>
      <c r="C10" s="14">
        <v>184056500</v>
      </c>
      <c r="D10" s="14">
        <f>196140250</f>
        <v>196140250</v>
      </c>
      <c r="E10" s="14">
        <v>209797000</v>
      </c>
    </row>
    <row r="11" spans="1:5" ht="63">
      <c r="A11" s="9" t="s">
        <v>16</v>
      </c>
      <c r="B11" s="10" t="s">
        <v>17</v>
      </c>
      <c r="C11" s="11">
        <f>SUM(C12:C12)</f>
        <v>184056500</v>
      </c>
      <c r="D11" s="11">
        <f>SUM(D12:D12)</f>
        <v>196140250</v>
      </c>
      <c r="E11" s="11">
        <f>SUM(E12:E12)</f>
        <v>209797000</v>
      </c>
    </row>
    <row r="12" spans="1:5" s="15" customFormat="1" ht="95.25">
      <c r="A12" s="12" t="s">
        <v>18</v>
      </c>
      <c r="B12" s="13" t="s">
        <v>19</v>
      </c>
      <c r="C12" s="14">
        <f>C10</f>
        <v>184056500</v>
      </c>
      <c r="D12" s="14">
        <f>196140250</f>
        <v>196140250</v>
      </c>
      <c r="E12" s="14">
        <v>209797000</v>
      </c>
    </row>
    <row r="13" spans="1:5" ht="31.5">
      <c r="A13" s="9" t="s">
        <v>20</v>
      </c>
      <c r="B13" s="10" t="s">
        <v>21</v>
      </c>
      <c r="C13" s="11">
        <v>15000000</v>
      </c>
      <c r="D13" s="11">
        <v>15000000</v>
      </c>
      <c r="E13" s="11">
        <v>15000000</v>
      </c>
    </row>
    <row r="14" spans="1:5" ht="18">
      <c r="A14" s="16"/>
      <c r="B14" s="17" t="s">
        <v>22</v>
      </c>
      <c r="C14" s="18">
        <f>C7-C8+C9-C11+C13</f>
        <v>214834152.76999998</v>
      </c>
      <c r="D14" s="18">
        <f>D7-D8+D9-D11+D13</f>
        <v>118299395</v>
      </c>
      <c r="E14" s="18">
        <f>E7-E8+E9-E11+E13</f>
        <v>78017515.62</v>
      </c>
    </row>
    <row r="15" spans="1:2" ht="18.75">
      <c r="A15" s="19"/>
      <c r="B15" s="19"/>
    </row>
    <row r="16" spans="1:3" ht="18.75">
      <c r="A16" s="19"/>
      <c r="B16" s="19"/>
      <c r="C16" s="20"/>
    </row>
  </sheetData>
  <sheetProtection selectLockedCells="1" selectUnlockedCells="1"/>
  <mergeCells count="3">
    <mergeCell ref="C1:E1"/>
    <mergeCell ref="C2:E2"/>
    <mergeCell ref="A4:E4"/>
  </mergeCells>
  <printOptions/>
  <pageMargins left="0.3937007874015748" right="0.1968503937007874" top="1.0236220472440944" bottom="0.6299212598425197" header="0.5118110236220472" footer="0.4724409448818898"/>
  <pageSetup firstPageNumber="178" useFirstPageNumber="1" fitToHeight="1" fitToWidth="1" horizontalDpi="300" verticalDpi="3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2020-12-16T09:13:49Z</cp:lastPrinted>
  <dcterms:created xsi:type="dcterms:W3CDTF">2020-12-14T07:20:29Z</dcterms:created>
  <dcterms:modified xsi:type="dcterms:W3CDTF">2020-12-16T09:13:50Z</dcterms:modified>
  <cp:category/>
  <cp:version/>
  <cp:contentType/>
  <cp:contentStatus/>
</cp:coreProperties>
</file>